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515"/>
  <workbookPr autoCompressPictures="0"/>
  <bookViews>
    <workbookView xWindow="600" yWindow="100" windowWidth="22460" windowHeight="14400"/>
  </bookViews>
  <sheets>
    <sheet name="Sheet1" sheetId="1" r:id="rId1"/>
    <sheet name="Sheet2" sheetId="2" r:id="rId2"/>
    <sheet name="Sheet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7" i="1" l="1"/>
  <c r="Q18" i="1"/>
  <c r="Q19" i="1"/>
  <c r="Q20" i="1"/>
  <c r="Q21" i="1"/>
  <c r="Q1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6" i="1"/>
</calcChain>
</file>

<file path=xl/sharedStrings.xml><?xml version="1.0" encoding="utf-8"?>
<sst xmlns="http://schemas.openxmlformats.org/spreadsheetml/2006/main" count="32" uniqueCount="21">
  <si>
    <t>Temp(℃)</t>
    <phoneticPr fontId="1" type="noConversion"/>
  </si>
  <si>
    <t>RPM</t>
    <phoneticPr fontId="1" type="noConversion"/>
  </si>
  <si>
    <t>Torque(%)</t>
    <phoneticPr fontId="1" type="noConversion"/>
  </si>
  <si>
    <t>η(cp)</t>
    <phoneticPr fontId="1" type="noConversion"/>
  </si>
  <si>
    <t>SR</t>
  </si>
  <si>
    <t>SS</t>
    <phoneticPr fontId="1" type="noConversion"/>
  </si>
  <si>
    <t>PSDM(%)</t>
    <phoneticPr fontId="1" type="noConversion"/>
  </si>
  <si>
    <t xml:space="preserve">Viscosity Analysis of Polymers </t>
    <phoneticPr fontId="1" type="noConversion"/>
  </si>
  <si>
    <t>0.95±0.01</t>
    <phoneticPr fontId="1" type="noConversion"/>
  </si>
  <si>
    <t>31.5±0.5</t>
    <phoneticPr fontId="1" type="noConversion"/>
  </si>
  <si>
    <t>18.6±0.1</t>
    <phoneticPr fontId="1" type="noConversion"/>
  </si>
  <si>
    <t>7.28±0.08</t>
    <phoneticPr fontId="1" type="noConversion"/>
  </si>
  <si>
    <t>12.50±0.50</t>
    <phoneticPr fontId="1" type="noConversion"/>
  </si>
  <si>
    <t>3.25±0.50</t>
    <phoneticPr fontId="1" type="noConversion"/>
  </si>
  <si>
    <t>2.70±0.50</t>
    <phoneticPr fontId="1" type="noConversion"/>
  </si>
  <si>
    <t>66.70±2.00</t>
    <phoneticPr fontId="1" type="noConversion"/>
  </si>
  <si>
    <t>65.6±2.0</t>
    <phoneticPr fontId="1" type="noConversion"/>
  </si>
  <si>
    <t>7.29±0.10</t>
    <phoneticPr fontId="1" type="noConversion"/>
  </si>
  <si>
    <t>3.06±0.30</t>
    <phoneticPr fontId="1" type="noConversion"/>
  </si>
  <si>
    <t>1/TK</t>
  </si>
  <si>
    <t>nsp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</si>
</sst>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_ "/>
    <numFmt numFmtId="165" formatCode="0.0_);[Red]\(0.0\)"/>
    <numFmt numFmtId="166" formatCode="0.00_);[Red]\(0.00\)"/>
  </numFmts>
  <fonts count="5" x14ac:knownFonts="1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1"/>
      <color theme="1"/>
      <name val="宋体"/>
      <family val="3"/>
      <charset val="134"/>
    </font>
    <font>
      <u/>
      <sz val="11"/>
      <color theme="10"/>
      <name val="Calibri"/>
      <family val="2"/>
      <charset val="134"/>
      <scheme val="minor"/>
    </font>
    <font>
      <u/>
      <sz val="11"/>
      <color theme="11"/>
      <name val="Calibri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6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>
      <alignment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Sheet1!$I$16:$I$22</c:f>
              <c:numCache>
                <c:formatCode>General</c:formatCode>
                <c:ptCount val="7"/>
                <c:pt idx="0">
                  <c:v>100.0</c:v>
                </c:pt>
                <c:pt idx="1">
                  <c:v>50.0</c:v>
                </c:pt>
                <c:pt idx="2">
                  <c:v>25.0</c:v>
                </c:pt>
                <c:pt idx="3">
                  <c:v>12.5</c:v>
                </c:pt>
                <c:pt idx="4">
                  <c:v>6.25</c:v>
                </c:pt>
                <c:pt idx="5">
                  <c:v>3.125</c:v>
                </c:pt>
                <c:pt idx="6">
                  <c:v>0.0</c:v>
                </c:pt>
              </c:numCache>
            </c:numRef>
          </c:xVal>
          <c:yVal>
            <c:numRef>
              <c:f>Sheet1!$L$16:$L$22</c:f>
              <c:numCache>
                <c:formatCode>0.00_);[Red]\(0.00\)</c:formatCode>
                <c:ptCount val="7"/>
                <c:pt idx="0">
                  <c:v>66.7</c:v>
                </c:pt>
                <c:pt idx="1">
                  <c:v>12.5</c:v>
                </c:pt>
                <c:pt idx="2">
                  <c:v>3.25</c:v>
                </c:pt>
                <c:pt idx="3">
                  <c:v>2.7</c:v>
                </c:pt>
                <c:pt idx="4">
                  <c:v>0.95</c:v>
                </c:pt>
                <c:pt idx="5">
                  <c:v>0.8</c:v>
                </c:pt>
                <c:pt idx="6">
                  <c:v>0.68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967816"/>
        <c:axId val="725560888"/>
      </c:scatterChart>
      <c:valAx>
        <c:axId val="259967816"/>
        <c:scaling>
          <c:logBase val="10.0"/>
          <c:orientation val="minMax"/>
          <c:min val="0.1"/>
        </c:scaling>
        <c:delete val="0"/>
        <c:axPos val="b"/>
        <c:numFmt formatCode="General" sourceLinked="1"/>
        <c:majorTickMark val="out"/>
        <c:minorTickMark val="none"/>
        <c:tickLblPos val="nextTo"/>
        <c:crossAx val="725560888"/>
        <c:crosses val="autoZero"/>
        <c:crossBetween val="midCat"/>
      </c:valAx>
      <c:valAx>
        <c:axId val="725560888"/>
        <c:scaling>
          <c:logBase val="10.0"/>
          <c:orientation val="minMax"/>
          <c:max val="100.0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2599678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4"/>
          <c:order val="0"/>
          <c:spPr>
            <a:ln w="47625">
              <a:noFill/>
            </a:ln>
          </c:spPr>
          <c:xVal>
            <c:numRef>
              <c:f>Sheet1!$G$6:$G$26</c:f>
              <c:numCache>
                <c:formatCode>0.0_);[Red]\(0.0\)</c:formatCode>
                <c:ptCount val="21"/>
                <c:pt idx="0">
                  <c:v>0.00360490266762797</c:v>
                </c:pt>
                <c:pt idx="1">
                  <c:v>0.00353481795687522</c:v>
                </c:pt>
                <c:pt idx="2">
                  <c:v>0.00347222222222222</c:v>
                </c:pt>
                <c:pt idx="3">
                  <c:v>0.00341296928327645</c:v>
                </c:pt>
                <c:pt idx="4">
                  <c:v>0.00335570469798658</c:v>
                </c:pt>
                <c:pt idx="5">
                  <c:v>0.00334896182183523</c:v>
                </c:pt>
                <c:pt idx="6">
                  <c:v>0.0033003300330033</c:v>
                </c:pt>
                <c:pt idx="7">
                  <c:v>0.00324149108589951</c:v>
                </c:pt>
                <c:pt idx="8">
                  <c:v>0.00319386777387416</c:v>
                </c:pt>
                <c:pt idx="9">
                  <c:v>0.00314465408805031</c:v>
                </c:pt>
                <c:pt idx="10">
                  <c:v>0.00309405940594059</c:v>
                </c:pt>
                <c:pt idx="11">
                  <c:v>0.00304321363359708</c:v>
                </c:pt>
                <c:pt idx="12">
                  <c:v>0.00299580587177951</c:v>
                </c:pt>
                <c:pt idx="13">
                  <c:v>0.0029585798816568</c:v>
                </c:pt>
                <c:pt idx="14">
                  <c:v>0.00291545189504373</c:v>
                </c:pt>
                <c:pt idx="15">
                  <c:v>0.0028735632183908</c:v>
                </c:pt>
                <c:pt idx="16">
                  <c:v>0.00283205890682526</c:v>
                </c:pt>
                <c:pt idx="17">
                  <c:v>0.00279329608938547</c:v>
                </c:pt>
                <c:pt idx="18">
                  <c:v>0.00275482093663912</c:v>
                </c:pt>
                <c:pt idx="19">
                  <c:v>0.00271739130434783</c:v>
                </c:pt>
                <c:pt idx="20">
                  <c:v>0.00268528464017186</c:v>
                </c:pt>
              </c:numCache>
            </c:numRef>
          </c:xVal>
          <c:yVal>
            <c:numRef>
              <c:f>Sheet1!$D$6:$D$26</c:f>
              <c:numCache>
                <c:formatCode>0.0_);[Red]\(0.0\)</c:formatCode>
                <c:ptCount val="21"/>
                <c:pt idx="0">
                  <c:v>923.0</c:v>
                </c:pt>
                <c:pt idx="1">
                  <c:v>797.5</c:v>
                </c:pt>
                <c:pt idx="2">
                  <c:v>723.1</c:v>
                </c:pt>
                <c:pt idx="3">
                  <c:v>632.4</c:v>
                </c:pt>
                <c:pt idx="4">
                  <c:v>576.6</c:v>
                </c:pt>
                <c:pt idx="5">
                  <c:v>549.6</c:v>
                </c:pt>
                <c:pt idx="6">
                  <c:v>512.4</c:v>
                </c:pt>
                <c:pt idx="7">
                  <c:v>454.8</c:v>
                </c:pt>
                <c:pt idx="8">
                  <c:v>413.9</c:v>
                </c:pt>
                <c:pt idx="9">
                  <c:v>377.6</c:v>
                </c:pt>
                <c:pt idx="10">
                  <c:v>339.4</c:v>
                </c:pt>
                <c:pt idx="11">
                  <c:v>311.5</c:v>
                </c:pt>
                <c:pt idx="12">
                  <c:v>280.9</c:v>
                </c:pt>
                <c:pt idx="13">
                  <c:v>258.5</c:v>
                </c:pt>
                <c:pt idx="14">
                  <c:v>241.9</c:v>
                </c:pt>
                <c:pt idx="15">
                  <c:v>221.3</c:v>
                </c:pt>
                <c:pt idx="16">
                  <c:v>203.7</c:v>
                </c:pt>
                <c:pt idx="17">
                  <c:v>187.9</c:v>
                </c:pt>
                <c:pt idx="18">
                  <c:v>173.4</c:v>
                </c:pt>
                <c:pt idx="19">
                  <c:v>160.4</c:v>
                </c:pt>
                <c:pt idx="20">
                  <c:v>146.5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280296"/>
        <c:axId val="254294408"/>
      </c:scatterChart>
      <c:valAx>
        <c:axId val="254280296"/>
        <c:scaling>
          <c:orientation val="minMax"/>
          <c:min val="0.002"/>
        </c:scaling>
        <c:delete val="0"/>
        <c:axPos val="b"/>
        <c:numFmt formatCode="0.0_);[Red]\(0.0\)" sourceLinked="1"/>
        <c:majorTickMark val="out"/>
        <c:minorTickMark val="none"/>
        <c:tickLblPos val="nextTo"/>
        <c:crossAx val="254294408"/>
        <c:crosses val="autoZero"/>
        <c:crossBetween val="midCat"/>
      </c:valAx>
      <c:valAx>
        <c:axId val="254294408"/>
        <c:scaling>
          <c:logBase val="10.0"/>
          <c:orientation val="minMax"/>
          <c:min val="100.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2542802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Sheet1!$I$16:$I$21</c:f>
              <c:numCache>
                <c:formatCode>General</c:formatCode>
                <c:ptCount val="6"/>
                <c:pt idx="0">
                  <c:v>100.0</c:v>
                </c:pt>
                <c:pt idx="1">
                  <c:v>50.0</c:v>
                </c:pt>
                <c:pt idx="2">
                  <c:v>25.0</c:v>
                </c:pt>
                <c:pt idx="3">
                  <c:v>12.5</c:v>
                </c:pt>
                <c:pt idx="4">
                  <c:v>6.25</c:v>
                </c:pt>
                <c:pt idx="5">
                  <c:v>3.125</c:v>
                </c:pt>
              </c:numCache>
            </c:numRef>
          </c:xVal>
          <c:yVal>
            <c:numRef>
              <c:f>Sheet1!$Q$16:$Q$21</c:f>
              <c:numCache>
                <c:formatCode>0.00_);[Red]\(0.00\)</c:formatCode>
                <c:ptCount val="6"/>
                <c:pt idx="0">
                  <c:v>66.02</c:v>
                </c:pt>
                <c:pt idx="1">
                  <c:v>11.82</c:v>
                </c:pt>
                <c:pt idx="2">
                  <c:v>2.57</c:v>
                </c:pt>
                <c:pt idx="3">
                  <c:v>2.02</c:v>
                </c:pt>
                <c:pt idx="4">
                  <c:v>0.27</c:v>
                </c:pt>
                <c:pt idx="5">
                  <c:v>0.12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541448"/>
        <c:axId val="254517880"/>
      </c:scatterChart>
      <c:valAx>
        <c:axId val="254541448"/>
        <c:scaling>
          <c:logBase val="10.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4517880"/>
        <c:crosses val="autoZero"/>
        <c:crossBetween val="midCat"/>
      </c:valAx>
      <c:valAx>
        <c:axId val="254517880"/>
        <c:scaling>
          <c:logBase val="10.0"/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2545414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2</xdr:row>
      <xdr:rowOff>57150</xdr:rowOff>
    </xdr:from>
    <xdr:to>
      <xdr:col>8</xdr:col>
      <xdr:colOff>171450</xdr:colOff>
      <xdr:row>17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349250</xdr:colOff>
      <xdr:row>19</xdr:row>
      <xdr:rowOff>57150</xdr:rowOff>
    </xdr:from>
    <xdr:to>
      <xdr:col>8</xdr:col>
      <xdr:colOff>209550</xdr:colOff>
      <xdr:row>34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133350</xdr:colOff>
      <xdr:row>1</xdr:row>
      <xdr:rowOff>133350</xdr:rowOff>
    </xdr:from>
    <xdr:to>
      <xdr:col>14</xdr:col>
      <xdr:colOff>203200</xdr:colOff>
      <xdr:row>29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6"/>
  <sheetViews>
    <sheetView tabSelected="1" workbookViewId="0">
      <selection activeCell="R5" sqref="R5"/>
    </sheetView>
  </sheetViews>
  <sheetFormatPr baseColWidth="10" defaultColWidth="8.83203125" defaultRowHeight="14" x14ac:dyDescent="0"/>
  <cols>
    <col min="12" max="12" width="10.83203125" customWidth="1"/>
    <col min="13" max="13" width="11.1640625" customWidth="1"/>
    <col min="14" max="14" width="11.33203125" customWidth="1"/>
    <col min="15" max="15" width="11.83203125" customWidth="1"/>
  </cols>
  <sheetData>
    <row r="3" spans="1:17">
      <c r="A3" s="8" t="s">
        <v>7</v>
      </c>
      <c r="B3" s="8"/>
      <c r="C3" s="8"/>
      <c r="D3" s="8"/>
      <c r="E3" s="8"/>
      <c r="F3" s="8"/>
      <c r="G3" s="4"/>
    </row>
    <row r="5" spans="1:17">
      <c r="A5" s="2" t="s">
        <v>0</v>
      </c>
      <c r="B5" s="2" t="s">
        <v>1</v>
      </c>
      <c r="C5" s="2" t="s">
        <v>2</v>
      </c>
      <c r="D5" s="3" t="s">
        <v>3</v>
      </c>
      <c r="E5" s="2" t="s">
        <v>4</v>
      </c>
      <c r="F5" s="2" t="s">
        <v>5</v>
      </c>
      <c r="G5" s="4" t="s">
        <v>19</v>
      </c>
      <c r="I5" s="2" t="s">
        <v>0</v>
      </c>
      <c r="J5" s="2" t="s">
        <v>1</v>
      </c>
      <c r="K5" s="3" t="s">
        <v>3</v>
      </c>
      <c r="L5" s="2" t="s">
        <v>4</v>
      </c>
      <c r="M5" s="2" t="s">
        <v>5</v>
      </c>
    </row>
    <row r="6" spans="1:17">
      <c r="A6" s="7">
        <v>4.4000000000000004</v>
      </c>
      <c r="B6" s="7">
        <v>4</v>
      </c>
      <c r="C6" s="7">
        <v>39.700000000000003</v>
      </c>
      <c r="D6" s="7">
        <v>923</v>
      </c>
      <c r="E6" s="7">
        <v>8</v>
      </c>
      <c r="F6" s="7">
        <v>73.8</v>
      </c>
      <c r="G6" s="7">
        <f>1/(A6+273)</f>
        <v>3.6049026676279743E-3</v>
      </c>
      <c r="I6" s="5">
        <v>70</v>
      </c>
      <c r="J6" s="5">
        <v>20</v>
      </c>
      <c r="K6" s="5">
        <v>161.4</v>
      </c>
      <c r="L6" s="5">
        <v>40</v>
      </c>
      <c r="M6" s="5">
        <v>64.7</v>
      </c>
    </row>
    <row r="7" spans="1:17">
      <c r="A7" s="7">
        <v>9.9</v>
      </c>
      <c r="B7" s="7">
        <v>4</v>
      </c>
      <c r="C7" s="7">
        <v>34.299999999999997</v>
      </c>
      <c r="D7" s="7">
        <v>797.5</v>
      </c>
      <c r="E7" s="7">
        <v>8</v>
      </c>
      <c r="F7" s="7">
        <v>63.8</v>
      </c>
      <c r="G7" s="7">
        <f>1/(A7+273)</f>
        <v>3.5348179568752214E-3</v>
      </c>
      <c r="I7" s="5">
        <v>67.5</v>
      </c>
      <c r="J7" s="5">
        <v>20</v>
      </c>
      <c r="K7" s="5">
        <v>163.19999999999999</v>
      </c>
      <c r="L7" s="5">
        <v>40</v>
      </c>
      <c r="M7" s="5">
        <v>65.5</v>
      </c>
    </row>
    <row r="8" spans="1:17">
      <c r="A8" s="7">
        <v>15</v>
      </c>
      <c r="B8" s="7">
        <v>4</v>
      </c>
      <c r="C8" s="7">
        <v>31.2</v>
      </c>
      <c r="D8" s="7">
        <v>723.1</v>
      </c>
      <c r="E8" s="7">
        <v>8</v>
      </c>
      <c r="F8" s="7">
        <v>57.5</v>
      </c>
      <c r="G8" s="7">
        <f t="shared" ref="G7:G26" si="0">1/(A8+273)</f>
        <v>3.472222222222222E-3</v>
      </c>
      <c r="I8" s="5">
        <v>65</v>
      </c>
      <c r="J8" s="5">
        <v>20</v>
      </c>
      <c r="K8" s="5">
        <v>166.5</v>
      </c>
      <c r="L8" s="5">
        <v>40</v>
      </c>
      <c r="M8" s="5">
        <v>66.400000000000006</v>
      </c>
    </row>
    <row r="9" spans="1:17">
      <c r="A9" s="7">
        <v>20</v>
      </c>
      <c r="B9" s="7">
        <v>4</v>
      </c>
      <c r="C9" s="7">
        <v>27.5</v>
      </c>
      <c r="D9" s="7">
        <v>632.4</v>
      </c>
      <c r="E9" s="7">
        <v>8</v>
      </c>
      <c r="F9" s="7">
        <v>51</v>
      </c>
      <c r="G9" s="7">
        <f t="shared" si="0"/>
        <v>3.4129692832764505E-3</v>
      </c>
      <c r="I9" s="5">
        <v>71</v>
      </c>
      <c r="J9" s="5">
        <v>50</v>
      </c>
      <c r="K9" s="5">
        <v>157.69999999999999</v>
      </c>
      <c r="L9" s="5">
        <v>100</v>
      </c>
      <c r="M9" s="5">
        <v>157.9</v>
      </c>
    </row>
    <row r="10" spans="1:17">
      <c r="A10" s="7">
        <v>25</v>
      </c>
      <c r="B10" s="7">
        <v>4</v>
      </c>
      <c r="C10" s="7">
        <v>24.8</v>
      </c>
      <c r="D10" s="7">
        <v>576.6</v>
      </c>
      <c r="E10" s="7">
        <v>8</v>
      </c>
      <c r="F10" s="7">
        <v>45.9</v>
      </c>
      <c r="G10" s="7">
        <f t="shared" si="0"/>
        <v>3.3557046979865771E-3</v>
      </c>
      <c r="I10" s="5">
        <v>74.400000000000006</v>
      </c>
      <c r="J10" s="5">
        <v>50</v>
      </c>
      <c r="K10" s="5">
        <v>149</v>
      </c>
      <c r="L10" s="5">
        <v>100</v>
      </c>
      <c r="M10" s="5">
        <v>149.19999999999999</v>
      </c>
    </row>
    <row r="11" spans="1:17">
      <c r="A11" s="7">
        <v>25.6</v>
      </c>
      <c r="B11" s="7">
        <v>10</v>
      </c>
      <c r="C11" s="7">
        <v>59.1</v>
      </c>
      <c r="D11" s="7">
        <v>549.6</v>
      </c>
      <c r="E11" s="7">
        <v>20</v>
      </c>
      <c r="F11" s="7">
        <v>109.9</v>
      </c>
      <c r="G11" s="7">
        <f t="shared" si="0"/>
        <v>3.3489618218352306E-3</v>
      </c>
      <c r="I11" s="5">
        <v>74.400000000000006</v>
      </c>
      <c r="J11" s="5">
        <v>20</v>
      </c>
      <c r="K11" s="5">
        <v>145.5</v>
      </c>
      <c r="L11" s="5">
        <v>40</v>
      </c>
      <c r="M11" s="5">
        <v>58.2</v>
      </c>
    </row>
    <row r="12" spans="1:17">
      <c r="A12" s="7">
        <v>30</v>
      </c>
      <c r="B12" s="7">
        <v>10</v>
      </c>
      <c r="C12" s="7">
        <v>55.1</v>
      </c>
      <c r="D12" s="7">
        <v>512.4</v>
      </c>
      <c r="E12" s="7">
        <v>20</v>
      </c>
      <c r="F12" s="7">
        <v>101.7</v>
      </c>
      <c r="G12" s="7">
        <f t="shared" si="0"/>
        <v>3.3003300330033004E-3</v>
      </c>
      <c r="I12" s="5">
        <v>74.5</v>
      </c>
      <c r="J12" s="5">
        <v>1</v>
      </c>
      <c r="K12" s="5">
        <v>194</v>
      </c>
      <c r="L12" s="5">
        <v>7.5</v>
      </c>
      <c r="M12" s="5">
        <v>14.6</v>
      </c>
    </row>
    <row r="13" spans="1:17">
      <c r="A13" s="7">
        <v>35.5</v>
      </c>
      <c r="B13" s="7">
        <v>10</v>
      </c>
      <c r="C13" s="7">
        <v>49.7</v>
      </c>
      <c r="D13" s="7">
        <v>454.8</v>
      </c>
      <c r="E13" s="7">
        <v>20</v>
      </c>
      <c r="F13" s="7">
        <v>92.5</v>
      </c>
      <c r="G13" s="7">
        <f t="shared" si="0"/>
        <v>3.2414910858995136E-3</v>
      </c>
      <c r="I13" s="5">
        <v>74.5</v>
      </c>
      <c r="J13" s="5">
        <v>0.5</v>
      </c>
      <c r="K13" s="5">
        <v>201.1</v>
      </c>
      <c r="L13" s="5">
        <v>7.54</v>
      </c>
      <c r="M13" s="5">
        <v>3.75</v>
      </c>
    </row>
    <row r="14" spans="1:17">
      <c r="A14" s="7">
        <v>40.1</v>
      </c>
      <c r="B14" s="7">
        <v>10</v>
      </c>
      <c r="C14" s="7">
        <v>44.7</v>
      </c>
      <c r="D14" s="7">
        <v>413.9</v>
      </c>
      <c r="E14" s="7">
        <v>20</v>
      </c>
      <c r="F14" s="7">
        <v>83</v>
      </c>
      <c r="G14" s="7">
        <f t="shared" si="0"/>
        <v>3.1938677738741613E-3</v>
      </c>
    </row>
    <row r="15" spans="1:17">
      <c r="A15" s="7">
        <v>45</v>
      </c>
      <c r="B15" s="7">
        <v>10</v>
      </c>
      <c r="C15" s="7">
        <v>40.4</v>
      </c>
      <c r="D15" s="7">
        <v>377.6</v>
      </c>
      <c r="E15" s="7">
        <v>20</v>
      </c>
      <c r="F15" s="7">
        <v>75</v>
      </c>
      <c r="G15" s="7">
        <f t="shared" si="0"/>
        <v>3.1446540880503146E-3</v>
      </c>
      <c r="I15" t="s">
        <v>6</v>
      </c>
      <c r="J15" s="2" t="s">
        <v>0</v>
      </c>
      <c r="K15" s="2" t="s">
        <v>1</v>
      </c>
      <c r="L15" s="4"/>
      <c r="M15" s="3" t="s">
        <v>3</v>
      </c>
      <c r="N15" s="2" t="s">
        <v>2</v>
      </c>
      <c r="O15" s="2" t="s">
        <v>4</v>
      </c>
      <c r="P15" s="2" t="s">
        <v>5</v>
      </c>
      <c r="Q15" s="4" t="s">
        <v>20</v>
      </c>
    </row>
    <row r="16" spans="1:17">
      <c r="A16" s="7">
        <v>50.2</v>
      </c>
      <c r="B16" s="7">
        <v>10</v>
      </c>
      <c r="C16" s="7">
        <v>37</v>
      </c>
      <c r="D16" s="7">
        <v>339.4</v>
      </c>
      <c r="E16" s="7">
        <v>20</v>
      </c>
      <c r="F16" s="7">
        <v>68.3</v>
      </c>
      <c r="G16" s="7">
        <f t="shared" si="0"/>
        <v>3.0940594059405942E-3</v>
      </c>
      <c r="I16" s="2">
        <v>100</v>
      </c>
      <c r="J16" s="2">
        <v>22.6</v>
      </c>
      <c r="K16" s="5">
        <v>0.3</v>
      </c>
      <c r="L16" s="6">
        <v>66.7</v>
      </c>
      <c r="M16" s="6" t="s">
        <v>15</v>
      </c>
      <c r="N16" s="5" t="s">
        <v>16</v>
      </c>
      <c r="O16" s="6">
        <v>2.25</v>
      </c>
      <c r="P16" s="6">
        <v>15</v>
      </c>
      <c r="Q16" s="9">
        <f>L16-0.68</f>
        <v>66.02</v>
      </c>
    </row>
    <row r="17" spans="1:17">
      <c r="A17" s="7">
        <v>55.6</v>
      </c>
      <c r="B17" s="7">
        <v>10</v>
      </c>
      <c r="C17" s="7">
        <v>33.4</v>
      </c>
      <c r="D17" s="7">
        <v>311.5</v>
      </c>
      <c r="E17" s="7">
        <v>20</v>
      </c>
      <c r="F17" s="7">
        <v>62.7</v>
      </c>
      <c r="G17" s="7">
        <f t="shared" si="0"/>
        <v>3.0432136335970784E-3</v>
      </c>
      <c r="I17" s="2">
        <v>50</v>
      </c>
      <c r="J17" s="2">
        <v>22.6</v>
      </c>
      <c r="K17" s="5">
        <v>6</v>
      </c>
      <c r="L17" s="6">
        <v>12.5</v>
      </c>
      <c r="M17" s="6" t="s">
        <v>12</v>
      </c>
      <c r="N17" s="5">
        <v>23</v>
      </c>
      <c r="O17" s="6">
        <v>45</v>
      </c>
      <c r="P17" s="6">
        <v>5.75</v>
      </c>
      <c r="Q17" s="9">
        <f t="shared" ref="Q17:Q22" si="1">L17-0.68</f>
        <v>11.82</v>
      </c>
    </row>
    <row r="18" spans="1:17">
      <c r="A18" s="7">
        <v>60.8</v>
      </c>
      <c r="B18" s="7">
        <v>10</v>
      </c>
      <c r="C18" s="7">
        <v>30.4</v>
      </c>
      <c r="D18" s="7">
        <v>280.89999999999998</v>
      </c>
      <c r="E18" s="7">
        <v>20</v>
      </c>
      <c r="F18" s="7">
        <v>56.7</v>
      </c>
      <c r="G18" s="7">
        <f t="shared" si="0"/>
        <v>2.9958058717795086E-3</v>
      </c>
      <c r="I18" s="2">
        <v>25</v>
      </c>
      <c r="J18" s="2">
        <v>22.7</v>
      </c>
      <c r="K18" s="5">
        <v>30</v>
      </c>
      <c r="L18" s="6">
        <v>3.25</v>
      </c>
      <c r="M18" s="6" t="s">
        <v>13</v>
      </c>
      <c r="N18" s="5" t="s">
        <v>9</v>
      </c>
      <c r="O18" s="6">
        <v>225</v>
      </c>
      <c r="P18" s="6" t="s">
        <v>11</v>
      </c>
      <c r="Q18" s="9">
        <f t="shared" si="1"/>
        <v>2.57</v>
      </c>
    </row>
    <row r="19" spans="1:17">
      <c r="A19" s="7">
        <v>65</v>
      </c>
      <c r="B19" s="7">
        <v>10</v>
      </c>
      <c r="C19" s="7">
        <v>27.8</v>
      </c>
      <c r="D19" s="7">
        <v>258.5</v>
      </c>
      <c r="E19" s="7">
        <v>20</v>
      </c>
      <c r="F19" s="7">
        <v>51</v>
      </c>
      <c r="G19" s="7">
        <f t="shared" si="0"/>
        <v>2.9585798816568047E-3</v>
      </c>
      <c r="I19" s="2">
        <v>12.5</v>
      </c>
      <c r="J19" s="2">
        <v>22.7</v>
      </c>
      <c r="K19" s="5">
        <v>30</v>
      </c>
      <c r="L19" s="6">
        <v>2.7</v>
      </c>
      <c r="M19" s="6" t="s">
        <v>14</v>
      </c>
      <c r="N19" s="5">
        <v>21.4</v>
      </c>
      <c r="O19" s="6">
        <v>225</v>
      </c>
      <c r="P19" s="6">
        <v>5.14</v>
      </c>
      <c r="Q19" s="9">
        <f t="shared" si="1"/>
        <v>2.02</v>
      </c>
    </row>
    <row r="20" spans="1:17">
      <c r="A20" s="7">
        <v>70</v>
      </c>
      <c r="B20" s="7">
        <v>10</v>
      </c>
      <c r="C20" s="7">
        <v>25.8</v>
      </c>
      <c r="D20" s="7">
        <v>241.9</v>
      </c>
      <c r="E20" s="7">
        <v>20</v>
      </c>
      <c r="F20" s="7">
        <v>48.2</v>
      </c>
      <c r="G20" s="7">
        <f t="shared" si="0"/>
        <v>2.9154518950437317E-3</v>
      </c>
      <c r="I20" s="2">
        <v>6.25</v>
      </c>
      <c r="J20" s="2">
        <v>22.7</v>
      </c>
      <c r="K20" s="5">
        <v>30</v>
      </c>
      <c r="L20" s="6">
        <v>0.95</v>
      </c>
      <c r="M20" s="6" t="s">
        <v>8</v>
      </c>
      <c r="N20" s="5" t="s">
        <v>10</v>
      </c>
      <c r="O20" s="6">
        <v>450</v>
      </c>
      <c r="P20" s="6" t="s">
        <v>17</v>
      </c>
      <c r="Q20" s="9">
        <f t="shared" si="1"/>
        <v>0.26999999999999991</v>
      </c>
    </row>
    <row r="21" spans="1:17">
      <c r="A21" s="7">
        <v>75</v>
      </c>
      <c r="B21" s="7">
        <v>10</v>
      </c>
      <c r="C21" s="7">
        <v>23</v>
      </c>
      <c r="D21" s="7">
        <v>221.3</v>
      </c>
      <c r="E21" s="7">
        <v>20</v>
      </c>
      <c r="F21" s="7">
        <v>44.3</v>
      </c>
      <c r="G21" s="7">
        <f t="shared" si="0"/>
        <v>2.8735632183908046E-3</v>
      </c>
      <c r="I21" s="2">
        <v>3.125</v>
      </c>
      <c r="J21" s="2">
        <v>22.8</v>
      </c>
      <c r="K21" s="5">
        <v>60</v>
      </c>
      <c r="L21" s="6">
        <v>0.8</v>
      </c>
      <c r="M21" s="6">
        <v>0.8</v>
      </c>
      <c r="N21" s="5">
        <v>15.6</v>
      </c>
      <c r="O21" s="6">
        <v>450</v>
      </c>
      <c r="P21" s="6">
        <v>3.52</v>
      </c>
      <c r="Q21" s="9">
        <f t="shared" si="1"/>
        <v>0.12</v>
      </c>
    </row>
    <row r="22" spans="1:17">
      <c r="A22" s="7">
        <v>80.099999999999994</v>
      </c>
      <c r="B22" s="7">
        <v>10</v>
      </c>
      <c r="C22" s="7">
        <v>21.7</v>
      </c>
      <c r="D22" s="7">
        <v>203.7</v>
      </c>
      <c r="E22" s="7">
        <v>20</v>
      </c>
      <c r="F22" s="7">
        <v>40.700000000000003</v>
      </c>
      <c r="G22" s="7">
        <f t="shared" si="0"/>
        <v>2.8320589068252617E-3</v>
      </c>
      <c r="I22" s="2">
        <v>0</v>
      </c>
      <c r="J22" s="2">
        <v>22.8</v>
      </c>
      <c r="K22" s="5">
        <v>60</v>
      </c>
      <c r="L22" s="6">
        <v>0.68</v>
      </c>
      <c r="M22" s="6">
        <v>0.68</v>
      </c>
      <c r="N22" s="5">
        <v>13.3</v>
      </c>
      <c r="O22" s="6">
        <v>450</v>
      </c>
      <c r="P22" s="6" t="s">
        <v>18</v>
      </c>
      <c r="Q22" s="9"/>
    </row>
    <row r="23" spans="1:17">
      <c r="A23" s="7">
        <v>85</v>
      </c>
      <c r="B23" s="7">
        <v>10</v>
      </c>
      <c r="C23" s="7">
        <v>20.2</v>
      </c>
      <c r="D23" s="7">
        <v>187.9</v>
      </c>
      <c r="E23" s="7">
        <v>20</v>
      </c>
      <c r="F23" s="7">
        <v>37.6</v>
      </c>
      <c r="G23" s="7">
        <f t="shared" si="0"/>
        <v>2.7932960893854749E-3</v>
      </c>
      <c r="K23" s="1"/>
    </row>
    <row r="24" spans="1:17">
      <c r="A24" s="7">
        <v>90</v>
      </c>
      <c r="B24" s="7">
        <v>20</v>
      </c>
      <c r="C24" s="7">
        <v>57.3</v>
      </c>
      <c r="D24" s="7">
        <v>173.4</v>
      </c>
      <c r="E24" s="7">
        <v>20</v>
      </c>
      <c r="F24" s="7">
        <v>69.400000000000006</v>
      </c>
      <c r="G24" s="7">
        <f t="shared" si="0"/>
        <v>2.7548209366391185E-3</v>
      </c>
    </row>
    <row r="25" spans="1:17">
      <c r="A25" s="7">
        <v>95</v>
      </c>
      <c r="B25" s="7">
        <v>20</v>
      </c>
      <c r="C25" s="7">
        <v>34.4</v>
      </c>
      <c r="D25" s="7">
        <v>160.4</v>
      </c>
      <c r="E25" s="7">
        <v>20</v>
      </c>
      <c r="F25" s="7">
        <v>64.2</v>
      </c>
      <c r="G25" s="7">
        <f t="shared" si="0"/>
        <v>2.717391304347826E-3</v>
      </c>
    </row>
    <row r="26" spans="1:17">
      <c r="A26" s="7">
        <v>99.4</v>
      </c>
      <c r="B26" s="7">
        <v>20</v>
      </c>
      <c r="C26" s="7">
        <v>31.6</v>
      </c>
      <c r="D26" s="7">
        <v>146.5</v>
      </c>
      <c r="E26" s="7">
        <v>20</v>
      </c>
      <c r="F26" s="7">
        <v>58.8</v>
      </c>
      <c r="G26" s="7">
        <f t="shared" si="0"/>
        <v>2.6852846401718583E-3</v>
      </c>
    </row>
  </sheetData>
  <mergeCells count="1">
    <mergeCell ref="A3:F3"/>
  </mergeCells>
  <phoneticPr fontId="1" type="noConversion"/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zhangyu</dc:creator>
  <cp:lastModifiedBy>Gregory</cp:lastModifiedBy>
  <dcterms:created xsi:type="dcterms:W3CDTF">2013-01-17T01:11:37Z</dcterms:created>
  <dcterms:modified xsi:type="dcterms:W3CDTF">2013-01-20T21:13:51Z</dcterms:modified>
</cp:coreProperties>
</file>