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6 ChE Thermo 2021/"/>
    </mc:Choice>
  </mc:AlternateContent>
  <xr:revisionPtr revIDLastSave="0" documentId="8_{5DA31840-D91E-994F-839F-B83F4E962605}" xr6:coauthVersionLast="34" xr6:coauthVersionMax="34" xr10:uidLastSave="{00000000-0000-0000-0000-000000000000}"/>
  <bookViews>
    <workbookView xWindow="5460" yWindow="3700" windowWidth="27240" windowHeight="16440" xr2:uid="{2B655D50-24FC-5D48-903E-86F2D6007E33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K39" i="1" s="1"/>
  <c r="L39" i="1" l="1"/>
  <c r="I39" i="1"/>
  <c r="J39" i="1"/>
  <c r="H59" i="1"/>
  <c r="K59" i="1"/>
  <c r="H50" i="1"/>
  <c r="J50" i="1" s="1"/>
  <c r="H30" i="1"/>
  <c r="K30" i="1" s="1"/>
  <c r="H21" i="1"/>
  <c r="K21" i="1" s="1"/>
  <c r="K12" i="1"/>
  <c r="J12" i="1"/>
  <c r="I12" i="1"/>
  <c r="H12" i="1"/>
  <c r="K50" i="1" l="1"/>
  <c r="L30" i="1"/>
  <c r="J59" i="1"/>
  <c r="I30" i="1"/>
  <c r="J30" i="1"/>
  <c r="I21" i="1"/>
  <c r="J21" i="1"/>
</calcChain>
</file>

<file path=xl/sharedStrings.xml><?xml version="1.0" encoding="utf-8"?>
<sst xmlns="http://schemas.openxmlformats.org/spreadsheetml/2006/main" count="56" uniqueCount="18">
  <si>
    <t>H kJ/kg</t>
  </si>
  <si>
    <t>S kJ/kgK</t>
  </si>
  <si>
    <t>Twant</t>
  </si>
  <si>
    <t>Swant</t>
  </si>
  <si>
    <t>Fraction</t>
  </si>
  <si>
    <t>H</t>
  </si>
  <si>
    <t>S</t>
  </si>
  <si>
    <t>HSV kJ/kg</t>
  </si>
  <si>
    <t>SSV kJ/kgK</t>
  </si>
  <si>
    <t>P,Mpa</t>
  </si>
  <si>
    <t>T, °C</t>
  </si>
  <si>
    <t>HSL kJ/kg</t>
  </si>
  <si>
    <t>SSL kJ/kgK</t>
  </si>
  <si>
    <t>P, Mpa</t>
  </si>
  <si>
    <t>H, kJ/kg</t>
  </si>
  <si>
    <t>S, kJ/kgK</t>
  </si>
  <si>
    <t>Hwant</t>
  </si>
  <si>
    <t>T,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</si>
</sst>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CD951-7711-114C-B819-E4DB070850B5}">
  <dimension ref="D5:L59"/>
  <sheetViews>
    <sheetView tabSelected="1" topLeftCell="A9" workbookViewId="0">
      <selection activeCell="H35" sqref="H35"/>
    </sheetView>
  </sheetViews>
  <sheetFormatPr baseColWidth="10" defaultRowHeight="16"/>
  <sheetData>
    <row r="5" spans="5:11">
      <c r="E5" t="s">
        <v>10</v>
      </c>
      <c r="F5" t="s">
        <v>0</v>
      </c>
      <c r="G5" t="s">
        <v>1</v>
      </c>
    </row>
    <row r="6" spans="5:11">
      <c r="E6">
        <v>260</v>
      </c>
      <c r="F6">
        <v>1130</v>
      </c>
      <c r="G6">
        <v>2.86</v>
      </c>
    </row>
    <row r="7" spans="5:11">
      <c r="E7">
        <v>280</v>
      </c>
      <c r="F7">
        <v>1230</v>
      </c>
      <c r="G7">
        <v>3.04</v>
      </c>
    </row>
    <row r="9" spans="5:11">
      <c r="H9" t="s">
        <v>3</v>
      </c>
    </row>
    <row r="10" spans="5:11">
      <c r="H10">
        <v>3</v>
      </c>
    </row>
    <row r="11" spans="5:11">
      <c r="H11" t="s">
        <v>4</v>
      </c>
      <c r="I11" t="s">
        <v>10</v>
      </c>
      <c r="J11" t="s">
        <v>5</v>
      </c>
      <c r="K11" t="s">
        <v>6</v>
      </c>
    </row>
    <row r="12" spans="5:11">
      <c r="H12" s="1">
        <f>(H10-G6)/(G7-G6)</f>
        <v>0.77777777777777779</v>
      </c>
      <c r="I12" s="2">
        <f>E6+(E7-E6)*H12</f>
        <v>275.55555555555554</v>
      </c>
      <c r="J12" s="2">
        <f>F6+(F7-F6)*H12</f>
        <v>1207.7777777777778</v>
      </c>
      <c r="K12" s="1">
        <f>G6+(G7-G6)*H12</f>
        <v>3</v>
      </c>
    </row>
    <row r="14" spans="5:11">
      <c r="E14" t="s">
        <v>10</v>
      </c>
      <c r="F14" t="s">
        <v>0</v>
      </c>
      <c r="G14" t="s">
        <v>1</v>
      </c>
    </row>
    <row r="15" spans="5:11">
      <c r="E15">
        <v>260</v>
      </c>
      <c r="F15">
        <v>1130</v>
      </c>
      <c r="G15">
        <v>2.85</v>
      </c>
    </row>
    <row r="16" spans="5:11">
      <c r="E16">
        <v>280</v>
      </c>
      <c r="F16">
        <v>1230</v>
      </c>
      <c r="G16">
        <v>3.03</v>
      </c>
    </row>
    <row r="18" spans="5:12">
      <c r="H18" t="s">
        <v>3</v>
      </c>
    </row>
    <row r="19" spans="5:12">
      <c r="H19">
        <v>3</v>
      </c>
    </row>
    <row r="20" spans="5:12">
      <c r="H20" t="s">
        <v>4</v>
      </c>
      <c r="I20" t="s">
        <v>10</v>
      </c>
      <c r="J20" t="s">
        <v>5</v>
      </c>
      <c r="K20" t="s">
        <v>6</v>
      </c>
    </row>
    <row r="21" spans="5:12">
      <c r="H21" s="1">
        <f>(H19-G15)/(G16-G15)</f>
        <v>0.83333333333333415</v>
      </c>
      <c r="I21" s="2">
        <f>E15+(E16-E15)*H21</f>
        <v>276.66666666666669</v>
      </c>
      <c r="J21" s="2">
        <f>F15+(F16-F15)*H21</f>
        <v>1213.3333333333335</v>
      </c>
      <c r="K21" s="1">
        <f>G15+(G16-G15)*H21</f>
        <v>3</v>
      </c>
    </row>
    <row r="23" spans="5:12">
      <c r="E23" s="4" t="s">
        <v>17</v>
      </c>
      <c r="F23" s="4" t="s">
        <v>7</v>
      </c>
      <c r="G23" s="4" t="s">
        <v>8</v>
      </c>
      <c r="H23" s="4" t="s">
        <v>9</v>
      </c>
      <c r="I23" s="4"/>
      <c r="J23" s="4"/>
      <c r="K23" s="4"/>
      <c r="L23" s="4"/>
    </row>
    <row r="24" spans="5:12">
      <c r="E24" s="4">
        <v>184.32</v>
      </c>
      <c r="F24" s="4">
        <v>579</v>
      </c>
      <c r="G24" s="4">
        <v>3.19</v>
      </c>
      <c r="H24" s="4">
        <v>0.101325</v>
      </c>
      <c r="I24" s="4"/>
      <c r="J24" s="4"/>
      <c r="K24" s="4"/>
      <c r="L24" s="4"/>
    </row>
    <row r="25" spans="5:12">
      <c r="E25" s="4">
        <v>190</v>
      </c>
      <c r="F25" s="4">
        <v>585</v>
      </c>
      <c r="G25" s="4">
        <v>3.15</v>
      </c>
      <c r="H25" s="4">
        <v>0.13639999999999999</v>
      </c>
      <c r="I25" s="4"/>
      <c r="J25" s="4"/>
      <c r="K25" s="4"/>
      <c r="L25" s="4"/>
    </row>
    <row r="26" spans="5:12">
      <c r="E26" s="4"/>
      <c r="F26" s="4"/>
      <c r="G26" s="4"/>
      <c r="H26" s="4"/>
      <c r="I26" s="4"/>
      <c r="J26" s="4"/>
      <c r="K26" s="4"/>
      <c r="L26" s="4"/>
    </row>
    <row r="27" spans="5:12">
      <c r="E27" s="4"/>
      <c r="F27" s="4"/>
      <c r="G27" s="4"/>
      <c r="H27" s="4" t="s">
        <v>2</v>
      </c>
      <c r="I27" s="4"/>
      <c r="J27" s="4"/>
      <c r="K27" s="4"/>
      <c r="L27" s="4"/>
    </row>
    <row r="28" spans="5:12">
      <c r="E28" s="4"/>
      <c r="F28" s="4"/>
      <c r="G28" s="4"/>
      <c r="H28" s="4">
        <v>187</v>
      </c>
      <c r="I28" s="4"/>
      <c r="J28" s="4"/>
      <c r="K28" s="4"/>
      <c r="L28" s="4"/>
    </row>
    <row r="29" spans="5:12">
      <c r="E29" s="4"/>
      <c r="F29" s="4"/>
      <c r="G29" s="4"/>
      <c r="H29" s="4" t="s">
        <v>4</v>
      </c>
      <c r="I29" s="4" t="s">
        <v>10</v>
      </c>
      <c r="J29" s="4" t="s">
        <v>7</v>
      </c>
      <c r="K29" s="4" t="s">
        <v>8</v>
      </c>
      <c r="L29" s="4" t="s">
        <v>9</v>
      </c>
    </row>
    <row r="30" spans="5:12">
      <c r="E30" s="4"/>
      <c r="F30" s="4"/>
      <c r="G30" s="4"/>
      <c r="H30" s="5">
        <f>(H28-E24)/(E25-E24)</f>
        <v>0.47183098591549361</v>
      </c>
      <c r="I30" s="6">
        <f>E24+(E25-E24)*H30</f>
        <v>187</v>
      </c>
      <c r="J30" s="6">
        <f>F24+(F25-F24)*H30</f>
        <v>581.83098591549299</v>
      </c>
      <c r="K30" s="5">
        <f>G24+(G25-G24)*H30</f>
        <v>3.1711267605633804</v>
      </c>
      <c r="L30" s="7">
        <f>H24+(H25-H24)*H30</f>
        <v>0.11787447183098593</v>
      </c>
    </row>
    <row r="31" spans="5:12">
      <c r="E31" s="8"/>
      <c r="F31" s="8"/>
      <c r="G31" s="8"/>
      <c r="H31" s="9"/>
      <c r="I31" s="10"/>
      <c r="J31" s="10"/>
      <c r="K31" s="9"/>
      <c r="L31" s="11"/>
    </row>
    <row r="32" spans="5:12">
      <c r="E32" s="4" t="s">
        <v>17</v>
      </c>
      <c r="F32" s="4" t="s">
        <v>7</v>
      </c>
      <c r="G32" s="4" t="s">
        <v>8</v>
      </c>
      <c r="H32" s="4" t="s">
        <v>9</v>
      </c>
      <c r="I32" s="4"/>
      <c r="J32" s="4"/>
      <c r="K32" s="4"/>
      <c r="L32" s="4"/>
    </row>
    <row r="33" spans="4:12">
      <c r="E33" s="4">
        <v>240</v>
      </c>
      <c r="F33" s="4">
        <v>238</v>
      </c>
      <c r="G33" s="4">
        <v>1.23</v>
      </c>
      <c r="H33" s="4">
        <v>0.97299999999999998</v>
      </c>
      <c r="I33" s="4"/>
      <c r="J33" s="4"/>
      <c r="K33" s="4"/>
      <c r="L33" s="4"/>
    </row>
    <row r="34" spans="4:12">
      <c r="E34" s="4">
        <v>250</v>
      </c>
      <c r="F34" s="4">
        <v>266</v>
      </c>
      <c r="G34" s="4">
        <v>1.35</v>
      </c>
      <c r="H34" s="4">
        <v>1.3080000000000001</v>
      </c>
      <c r="I34" s="4"/>
      <c r="J34" s="4"/>
      <c r="K34" s="4"/>
      <c r="L34" s="4"/>
    </row>
    <row r="35" spans="4:12">
      <c r="E35" s="4"/>
      <c r="F35" s="4"/>
      <c r="G35" s="4"/>
      <c r="H35" s="4"/>
      <c r="I35" s="4"/>
      <c r="J35" s="4"/>
      <c r="K35" s="4"/>
      <c r="L35" s="4"/>
    </row>
    <row r="36" spans="4:12">
      <c r="E36" s="4"/>
      <c r="F36" s="4"/>
      <c r="G36" s="4"/>
      <c r="H36" s="4" t="s">
        <v>2</v>
      </c>
      <c r="I36" s="4"/>
      <c r="J36" s="4"/>
      <c r="K36" s="4"/>
      <c r="L36" s="4"/>
    </row>
    <row r="37" spans="4:12">
      <c r="E37" s="4"/>
      <c r="F37" s="4"/>
      <c r="G37" s="4"/>
      <c r="H37" s="4">
        <v>243</v>
      </c>
      <c r="I37" s="4"/>
      <c r="J37" s="4"/>
      <c r="K37" s="4"/>
      <c r="L37" s="4"/>
    </row>
    <row r="38" spans="4:12">
      <c r="E38" s="4"/>
      <c r="F38" s="4"/>
      <c r="G38" s="4"/>
      <c r="H38" s="4" t="s">
        <v>4</v>
      </c>
      <c r="I38" s="4" t="s">
        <v>10</v>
      </c>
      <c r="J38" s="4" t="s">
        <v>7</v>
      </c>
      <c r="K38" s="4" t="s">
        <v>8</v>
      </c>
      <c r="L38" s="4" t="s">
        <v>9</v>
      </c>
    </row>
    <row r="39" spans="4:12">
      <c r="E39" s="4"/>
      <c r="F39" s="4"/>
      <c r="G39" s="4"/>
      <c r="H39" s="5">
        <f>(H37-E33)/(E34-E33)</f>
        <v>0.3</v>
      </c>
      <c r="I39" s="6">
        <f>E33+(E34-E33)*H39</f>
        <v>243</v>
      </c>
      <c r="J39" s="6">
        <f>F33+(F34-F33)*H39</f>
        <v>246.4</v>
      </c>
      <c r="K39" s="5">
        <f>G33+(G34-G33)*H39</f>
        <v>1.266</v>
      </c>
      <c r="L39" s="7">
        <f>H33+(H34-H33)*H39</f>
        <v>1.0734999999999999</v>
      </c>
    </row>
    <row r="40" spans="4:12">
      <c r="E40" s="8"/>
      <c r="F40" s="8"/>
      <c r="G40" s="8"/>
      <c r="H40" s="9"/>
      <c r="I40" s="10"/>
      <c r="J40" s="10"/>
      <c r="K40" s="9"/>
      <c r="L40" s="11"/>
    </row>
    <row r="41" spans="4:12">
      <c r="E41" s="8"/>
      <c r="F41" s="8"/>
      <c r="G41" s="8"/>
      <c r="H41" s="9"/>
      <c r="I41" s="10"/>
      <c r="J41" s="10"/>
      <c r="K41" s="9"/>
      <c r="L41" s="11"/>
    </row>
    <row r="43" spans="4:12">
      <c r="D43" t="s">
        <v>13</v>
      </c>
      <c r="E43" t="s">
        <v>10</v>
      </c>
      <c r="F43" t="s">
        <v>7</v>
      </c>
      <c r="G43" t="s">
        <v>11</v>
      </c>
      <c r="H43" t="s">
        <v>8</v>
      </c>
      <c r="I43" t="s">
        <v>12</v>
      </c>
    </row>
    <row r="44" spans="4:12">
      <c r="D44">
        <v>0.5</v>
      </c>
      <c r="E44">
        <v>152</v>
      </c>
      <c r="F44">
        <v>2750</v>
      </c>
      <c r="G44">
        <v>640</v>
      </c>
      <c r="H44">
        <v>6.82</v>
      </c>
      <c r="I44">
        <v>1.86</v>
      </c>
    </row>
    <row r="47" spans="4:12">
      <c r="H47" t="s">
        <v>3</v>
      </c>
    </row>
    <row r="48" spans="4:12">
      <c r="H48">
        <v>5.52</v>
      </c>
    </row>
    <row r="49" spans="4:11">
      <c r="H49" t="s">
        <v>4</v>
      </c>
      <c r="J49" t="s">
        <v>14</v>
      </c>
      <c r="K49" t="s">
        <v>15</v>
      </c>
    </row>
    <row r="50" spans="4:11">
      <c r="H50" s="3">
        <f>(H48-I44)/(H44-I44)</f>
        <v>0.73790322580645151</v>
      </c>
      <c r="I50" s="2"/>
      <c r="J50" s="2">
        <f>F44*H50+(1-H50)*G44</f>
        <v>2196.9758064516127</v>
      </c>
      <c r="K50" s="1">
        <f>H44*H50+(1-H50)*I44</f>
        <v>5.52</v>
      </c>
    </row>
    <row r="52" spans="4:11">
      <c r="D52" t="s">
        <v>13</v>
      </c>
      <c r="E52" t="s">
        <v>10</v>
      </c>
      <c r="F52" t="s">
        <v>7</v>
      </c>
      <c r="G52" t="s">
        <v>11</v>
      </c>
      <c r="H52" t="s">
        <v>8</v>
      </c>
      <c r="I52" t="s">
        <v>12</v>
      </c>
    </row>
    <row r="53" spans="4:11">
      <c r="D53">
        <v>0.5</v>
      </c>
      <c r="E53">
        <v>152</v>
      </c>
      <c r="F53">
        <v>2750</v>
      </c>
      <c r="G53">
        <v>640</v>
      </c>
      <c r="H53">
        <v>6.82</v>
      </c>
      <c r="I53">
        <v>1.86</v>
      </c>
    </row>
    <row r="56" spans="4:11">
      <c r="H56" t="s">
        <v>16</v>
      </c>
    </row>
    <row r="57" spans="4:11">
      <c r="H57">
        <v>2300</v>
      </c>
    </row>
    <row r="58" spans="4:11">
      <c r="H58" t="s">
        <v>4</v>
      </c>
      <c r="J58" t="s">
        <v>14</v>
      </c>
      <c r="K58" t="s">
        <v>15</v>
      </c>
    </row>
    <row r="59" spans="4:11">
      <c r="H59" s="3">
        <f>(H57-G53)/(F53-G53)</f>
        <v>0.78672985781990523</v>
      </c>
      <c r="I59" s="2"/>
      <c r="J59" s="2">
        <f>F53*H59+(1-H59)*G53</f>
        <v>2300</v>
      </c>
      <c r="K59" s="1">
        <f>H53*H59+(1-H59)*I53</f>
        <v>5.7621800947867303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2021-02-11T19:47:28Z</dcterms:created>
  <dcterms:modified xsi:type="dcterms:W3CDTF">2021-02-18T13:32:20Z</dcterms:modified>
</cp:coreProperties>
</file>