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Group C" sheetId="1" r:id="rId1"/>
    <sheet name="Group B" sheetId="2" r:id="rId2"/>
    <sheet name="Group A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<sst xmlns="http://schemas.openxmlformats.org/spreadsheetml/2006/main" count="44" uniqueCount="24">
  <si>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RPM</t>
  </si>
  <si>
    <r>
      <t>h (</t>
    </r>
    <r>
      <rPr>
        <sz val="10"/>
        <rFont val="Times New Roman"/>
        <family val="1"/>
      </rPr>
      <t>cp)</t>
    </r>
  </si>
  <si>
    <t>%</t>
  </si>
  <si>
    <t>Temperature</t>
  </si>
  <si>
    <t>Spindle S31</t>
  </si>
  <si>
    <t xml:space="preserve"> </t>
  </si>
  <si>
    <t>Chamber</t>
  </si>
  <si>
    <t>d (mm)</t>
  </si>
  <si>
    <t>l (mm)</t>
  </si>
  <si>
    <t>Error in cp (+/-)</t>
  </si>
  <si>
    <t>PDMS</t>
  </si>
  <si>
    <t>MW</t>
  </si>
  <si>
    <r>
      <t>t (</t>
    </r>
    <r>
      <rPr>
        <sz val="10"/>
        <rFont val="Arial"/>
        <family val="2"/>
      </rPr>
      <t>°</t>
    </r>
    <r>
      <rPr>
        <sz val="10"/>
        <rFont val="Arial"/>
        <family val="0"/>
      </rPr>
      <t>C)</t>
    </r>
  </si>
  <si>
    <r>
      <t>h</t>
    </r>
    <r>
      <rPr>
        <sz val="10"/>
        <rFont val="Arial"/>
        <family val="0"/>
      </rPr>
      <t xml:space="preserve"> (cp)</t>
    </r>
  </si>
  <si>
    <t>Group C - Lab 1 - Viscosity Analysis of PDMS</t>
  </si>
  <si>
    <t>Group B</t>
  </si>
  <si>
    <t>x is temp in deg C</t>
  </si>
  <si>
    <t>y is RPM</t>
  </si>
  <si>
    <t>RPM\T</t>
  </si>
  <si>
    <t>\</t>
  </si>
  <si>
    <t>Temp C</t>
  </si>
  <si>
    <t>Viscosity</t>
  </si>
  <si>
    <t>Torque%</t>
  </si>
  <si>
    <t>rad/sec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</si>
</sst>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G27" sqref="G27"/>
    </sheetView>
  </sheetViews>
  <sheetFormatPr defaultColWidth="9.140625" defaultRowHeight="12.75"/>
  <cols>
    <col min="1" max="1" width="11.8515625" style="0" customWidth="1"/>
    <col min="4" max="4" width="12.7109375" style="0" customWidth="1"/>
    <col min="6" max="6" width="8.00390625" style="0" customWidth="1"/>
  </cols>
  <sheetData>
    <row r="1" s="13" customFormat="1" ht="15.75">
      <c r="A1" s="12" t="s">
        <v>14</v>
      </c>
    </row>
    <row r="3" spans="1:5" ht="12.75">
      <c r="A3" s="17" t="s">
        <v>4</v>
      </c>
      <c r="B3" s="18"/>
      <c r="C3" t="s">
        <v>5</v>
      </c>
      <c r="D3" s="17" t="s">
        <v>6</v>
      </c>
      <c r="E3" s="18"/>
    </row>
    <row r="4" spans="1:5" ht="12.75">
      <c r="A4" s="5" t="s">
        <v>7</v>
      </c>
      <c r="B4" s="10">
        <v>11.76</v>
      </c>
      <c r="D4" s="5" t="s">
        <v>7</v>
      </c>
      <c r="E4" s="10">
        <v>19.05</v>
      </c>
    </row>
    <row r="5" spans="1:5" ht="12.75">
      <c r="A5" s="5" t="s">
        <v>8</v>
      </c>
      <c r="B5" s="10">
        <v>25.15</v>
      </c>
      <c r="D5" s="5" t="s">
        <v>8</v>
      </c>
      <c r="E5" s="10">
        <v>64.77</v>
      </c>
    </row>
    <row r="7" ht="12.75">
      <c r="A7" t="s">
        <v>10</v>
      </c>
    </row>
    <row r="8" spans="1:3" ht="12.75">
      <c r="A8" s="2" t="s">
        <v>11</v>
      </c>
      <c r="B8" s="9" t="s">
        <v>13</v>
      </c>
      <c r="C8" s="2" t="s">
        <v>12</v>
      </c>
    </row>
    <row r="9" spans="1:3" ht="12.75">
      <c r="A9" s="11">
        <v>30000</v>
      </c>
      <c r="B9" s="11">
        <v>28240</v>
      </c>
      <c r="C9" s="11">
        <v>25</v>
      </c>
    </row>
    <row r="11" spans="1:5" ht="12.75">
      <c r="A11" s="3" t="s">
        <v>3</v>
      </c>
      <c r="B11" s="6" t="s">
        <v>0</v>
      </c>
      <c r="C11" s="7" t="s">
        <v>1</v>
      </c>
      <c r="D11" s="8" t="s">
        <v>9</v>
      </c>
      <c r="E11" s="4" t="s">
        <v>2</v>
      </c>
    </row>
    <row r="12" spans="1:5" ht="12.75">
      <c r="A12" s="15">
        <f>23.7+273</f>
        <v>296.7</v>
      </c>
      <c r="B12" s="1">
        <v>0.5</v>
      </c>
      <c r="C12" s="1">
        <v>27000</v>
      </c>
      <c r="D12" s="1"/>
      <c r="E12" s="1">
        <v>42</v>
      </c>
    </row>
    <row r="13" spans="1:5" ht="12.75">
      <c r="A13" s="15"/>
      <c r="B13" s="1">
        <v>1</v>
      </c>
      <c r="C13" s="1">
        <v>27500</v>
      </c>
      <c r="D13" s="1"/>
      <c r="E13" s="1">
        <v>8.6</v>
      </c>
    </row>
    <row r="14" spans="1:5" ht="12.75">
      <c r="A14" s="15"/>
      <c r="B14" s="1">
        <v>3</v>
      </c>
      <c r="C14" s="1">
        <v>27700</v>
      </c>
      <c r="D14" s="1"/>
      <c r="E14" s="1">
        <v>25.8</v>
      </c>
    </row>
    <row r="15" spans="1:5" ht="12.75">
      <c r="A15" s="15"/>
      <c r="B15" s="1">
        <v>5</v>
      </c>
      <c r="C15" s="1">
        <v>27770</v>
      </c>
      <c r="D15" s="1">
        <v>100</v>
      </c>
      <c r="E15" s="1">
        <v>43.2</v>
      </c>
    </row>
    <row r="16" spans="1:5" ht="12.75">
      <c r="A16" s="15"/>
      <c r="B16" s="1">
        <v>10</v>
      </c>
      <c r="C16" s="1">
        <v>27800</v>
      </c>
      <c r="D16" s="1">
        <v>40</v>
      </c>
      <c r="E16" s="1">
        <v>86.9</v>
      </c>
    </row>
    <row r="17" spans="1:5" ht="12.75" customHeight="1">
      <c r="A17" s="15">
        <f>25+273</f>
        <v>298</v>
      </c>
      <c r="B17" s="1">
        <v>0.5</v>
      </c>
      <c r="C17" s="1">
        <v>26500</v>
      </c>
      <c r="D17" s="1">
        <v>300</v>
      </c>
      <c r="E17" s="1">
        <v>4.2</v>
      </c>
    </row>
    <row r="18" spans="1:5" ht="12.75">
      <c r="A18" s="15"/>
      <c r="B18" s="1">
        <v>1</v>
      </c>
      <c r="C18" s="1">
        <v>26880</v>
      </c>
      <c r="D18" s="1"/>
      <c r="E18" s="1">
        <v>8.4</v>
      </c>
    </row>
    <row r="19" spans="1:5" ht="12.75">
      <c r="A19" s="15"/>
      <c r="B19" s="1">
        <v>3</v>
      </c>
      <c r="C19" s="1">
        <v>27000</v>
      </c>
      <c r="D19" s="1">
        <v>200</v>
      </c>
      <c r="E19" s="1">
        <v>25.4</v>
      </c>
    </row>
    <row r="20" spans="1:5" ht="12.75">
      <c r="A20" s="15"/>
      <c r="B20" s="1">
        <v>5</v>
      </c>
      <c r="C20" s="1">
        <v>27130</v>
      </c>
      <c r="D20" s="1"/>
      <c r="E20" s="1">
        <v>42.2</v>
      </c>
    </row>
    <row r="21" spans="1:5" ht="12.75">
      <c r="A21" s="15"/>
      <c r="B21" s="1">
        <v>10</v>
      </c>
      <c r="C21" s="1">
        <v>27200</v>
      </c>
      <c r="D21" s="1">
        <v>100</v>
      </c>
      <c r="E21" s="1">
        <v>85.1</v>
      </c>
    </row>
    <row r="22" spans="1:5" ht="12.75">
      <c r="A22" s="15">
        <f>40+273</f>
        <v>313</v>
      </c>
      <c r="B22" s="1">
        <v>0.5</v>
      </c>
      <c r="C22" s="1">
        <v>21760</v>
      </c>
      <c r="D22" s="1"/>
      <c r="E22" s="1">
        <v>3.4</v>
      </c>
    </row>
    <row r="23" spans="1:5" ht="12.75">
      <c r="A23" s="15"/>
      <c r="B23" s="1">
        <v>1</v>
      </c>
      <c r="C23" s="1">
        <v>21440</v>
      </c>
      <c r="D23" s="1"/>
      <c r="E23" s="1">
        <v>6.7</v>
      </c>
    </row>
    <row r="24" spans="1:5" ht="12.75">
      <c r="A24" s="15"/>
      <c r="B24" s="1">
        <v>3</v>
      </c>
      <c r="C24" s="1">
        <v>21330</v>
      </c>
      <c r="D24" s="1">
        <v>100</v>
      </c>
      <c r="E24" s="1">
        <v>20.1</v>
      </c>
    </row>
    <row r="25" spans="1:5" ht="12.75">
      <c r="A25" s="15"/>
      <c r="B25" s="1">
        <v>5</v>
      </c>
      <c r="C25" s="1">
        <v>21050</v>
      </c>
      <c r="D25" s="1">
        <v>50</v>
      </c>
      <c r="E25" s="1">
        <v>32.9</v>
      </c>
    </row>
    <row r="26" spans="1:5" ht="12.75">
      <c r="A26" s="15"/>
      <c r="B26" s="1">
        <v>10</v>
      </c>
      <c r="C26" s="1">
        <v>20900</v>
      </c>
      <c r="D26" s="1">
        <v>40</v>
      </c>
      <c r="E26" s="1">
        <v>65.2</v>
      </c>
    </row>
    <row r="27" spans="1:5" ht="12.75">
      <c r="A27" s="15">
        <f>273+60</f>
        <v>333</v>
      </c>
      <c r="B27" s="1">
        <v>0.5</v>
      </c>
      <c r="C27" s="1">
        <v>14720</v>
      </c>
      <c r="D27" s="1"/>
      <c r="E27" s="1">
        <v>2.3</v>
      </c>
    </row>
    <row r="28" spans="1:5" ht="12.75">
      <c r="A28" s="15"/>
      <c r="B28" s="1">
        <v>1</v>
      </c>
      <c r="C28" s="1">
        <v>15040</v>
      </c>
      <c r="D28" s="1"/>
      <c r="E28" s="1">
        <v>4.7</v>
      </c>
    </row>
    <row r="29" spans="1:5" ht="12.75">
      <c r="A29" s="15"/>
      <c r="B29" s="1">
        <v>3</v>
      </c>
      <c r="C29" s="1">
        <v>15250</v>
      </c>
      <c r="D29" s="1"/>
      <c r="E29" s="1">
        <v>14.2</v>
      </c>
    </row>
    <row r="30" spans="1:5" ht="12.75">
      <c r="A30" s="15"/>
      <c r="B30" s="1">
        <v>5</v>
      </c>
      <c r="C30" s="1">
        <v>15200</v>
      </c>
      <c r="D30" s="1">
        <v>30</v>
      </c>
      <c r="E30" s="1">
        <v>23.7</v>
      </c>
    </row>
    <row r="31" spans="1:5" ht="12.75">
      <c r="A31" s="15"/>
      <c r="B31" s="1">
        <v>10</v>
      </c>
      <c r="C31" s="1">
        <v>15100</v>
      </c>
      <c r="D31" s="1"/>
      <c r="E31" s="1">
        <v>46.7</v>
      </c>
    </row>
    <row r="32" spans="1:5" ht="12.75">
      <c r="A32" s="16"/>
      <c r="B32" s="1">
        <v>20</v>
      </c>
      <c r="C32" s="1">
        <v>15020</v>
      </c>
      <c r="D32" s="1">
        <v>20</v>
      </c>
      <c r="E32" s="1">
        <v>93.8</v>
      </c>
    </row>
    <row r="33" spans="1:5" ht="12.75">
      <c r="A33" s="15">
        <f>80+273</f>
        <v>353</v>
      </c>
      <c r="B33" s="1">
        <v>0.5</v>
      </c>
      <c r="C33" s="1">
        <v>10500</v>
      </c>
      <c r="D33" s="1">
        <v>300</v>
      </c>
      <c r="E33" s="1">
        <v>1.6</v>
      </c>
    </row>
    <row r="34" spans="1:5" ht="12.75">
      <c r="A34" s="15"/>
      <c r="B34" s="1">
        <v>1</v>
      </c>
      <c r="C34" s="1">
        <v>10700</v>
      </c>
      <c r="D34" s="1">
        <v>180</v>
      </c>
      <c r="E34" s="1">
        <v>3.3</v>
      </c>
    </row>
    <row r="35" spans="1:5" ht="12.75">
      <c r="A35" s="15"/>
      <c r="B35" s="1">
        <v>3</v>
      </c>
      <c r="C35" s="1">
        <v>11150</v>
      </c>
      <c r="D35" s="1">
        <v>50</v>
      </c>
      <c r="E35" s="1">
        <v>10.4</v>
      </c>
    </row>
    <row r="36" spans="1:5" ht="12.75">
      <c r="A36" s="15"/>
      <c r="B36" s="1">
        <v>5</v>
      </c>
      <c r="C36" s="1">
        <v>11070</v>
      </c>
      <c r="D36" s="1"/>
      <c r="E36" s="1">
        <v>17.2</v>
      </c>
    </row>
    <row r="37" spans="1:5" ht="12.75">
      <c r="A37" s="15"/>
      <c r="B37" s="1">
        <v>10</v>
      </c>
      <c r="C37" s="1">
        <v>11040</v>
      </c>
      <c r="D37" s="1">
        <v>30</v>
      </c>
      <c r="E37" s="1">
        <v>34.6</v>
      </c>
    </row>
    <row r="38" spans="1:5" ht="12.75">
      <c r="A38" s="16"/>
      <c r="B38" s="1">
        <v>20</v>
      </c>
      <c r="C38" s="1">
        <v>11030</v>
      </c>
      <c r="D38" s="1">
        <v>20</v>
      </c>
      <c r="E38" s="1">
        <v>68.9</v>
      </c>
    </row>
    <row r="39" spans="1:5" ht="12.75">
      <c r="A39" s="15">
        <f>80+273</f>
        <v>353</v>
      </c>
      <c r="B39" s="1">
        <v>0.5</v>
      </c>
      <c r="C39" s="1">
        <v>8320</v>
      </c>
      <c r="D39" s="1"/>
      <c r="E39" s="1">
        <v>13</v>
      </c>
    </row>
    <row r="40" spans="1:5" ht="12.75">
      <c r="A40" s="15"/>
      <c r="B40" s="1">
        <v>1</v>
      </c>
      <c r="C40" s="1">
        <v>8960</v>
      </c>
      <c r="D40" s="1"/>
      <c r="E40" s="1">
        <v>2.8</v>
      </c>
    </row>
    <row r="41" spans="1:5" ht="12.75">
      <c r="A41" s="15"/>
      <c r="B41" s="1">
        <v>3</v>
      </c>
      <c r="C41" s="1">
        <v>9493</v>
      </c>
      <c r="D41" s="1"/>
      <c r="E41" s="1">
        <v>8.9</v>
      </c>
    </row>
    <row r="42" spans="1:5" ht="12.75">
      <c r="A42" s="15"/>
      <c r="B42" s="1">
        <v>5</v>
      </c>
      <c r="C42" s="1">
        <v>9536</v>
      </c>
      <c r="D42" s="1"/>
      <c r="E42" s="1">
        <v>14.9</v>
      </c>
    </row>
    <row r="43" spans="1:5" ht="12.75">
      <c r="A43" s="15"/>
      <c r="B43" s="1">
        <v>10</v>
      </c>
      <c r="C43" s="1">
        <v>9600</v>
      </c>
      <c r="D43" s="1">
        <v>30</v>
      </c>
      <c r="E43" s="1">
        <v>30.1</v>
      </c>
    </row>
    <row r="44" spans="1:5" ht="12.75">
      <c r="A44" s="16"/>
      <c r="B44" s="1">
        <v>20</v>
      </c>
      <c r="C44" s="1">
        <v>9600</v>
      </c>
      <c r="D44" s="1">
        <v>16</v>
      </c>
      <c r="E44" s="1">
        <v>60.1</v>
      </c>
    </row>
    <row r="45" spans="1:5" ht="12.75">
      <c r="A45" s="16"/>
      <c r="B45" s="1">
        <v>30</v>
      </c>
      <c r="C45" s="1">
        <v>9590</v>
      </c>
      <c r="D45" s="1">
        <v>20</v>
      </c>
      <c r="E45" s="1">
        <v>90</v>
      </c>
    </row>
  </sheetData>
  <mergeCells count="8">
    <mergeCell ref="A3:B3"/>
    <mergeCell ref="D3:E3"/>
    <mergeCell ref="A12:A16"/>
    <mergeCell ref="A17:A21"/>
    <mergeCell ref="A39:A45"/>
    <mergeCell ref="A22:A26"/>
    <mergeCell ref="A27:A32"/>
    <mergeCell ref="A33:A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H22" sqref="H22"/>
    </sheetView>
  </sheetViews>
  <sheetFormatPr defaultColWidth="9.140625" defaultRowHeight="12.75"/>
  <sheetData>
    <row r="2" spans="2:3" ht="12.75">
      <c r="B2" s="14" t="s">
        <v>15</v>
      </c>
      <c r="C2" s="14"/>
    </row>
    <row r="3" spans="2:3" ht="12.75">
      <c r="B3" s="14" t="s">
        <v>16</v>
      </c>
      <c r="C3" s="14"/>
    </row>
    <row r="4" spans="2:3" ht="12.75">
      <c r="B4" s="14" t="s">
        <v>17</v>
      </c>
      <c r="C4" s="14"/>
    </row>
    <row r="6" spans="1:7" ht="12.75">
      <c r="A6" t="s">
        <v>18</v>
      </c>
      <c r="B6">
        <v>23.5</v>
      </c>
      <c r="C6">
        <v>25</v>
      </c>
      <c r="D6">
        <v>35</v>
      </c>
      <c r="E6">
        <v>50</v>
      </c>
      <c r="F6">
        <v>70</v>
      </c>
      <c r="G6">
        <v>90</v>
      </c>
    </row>
    <row r="7" spans="1:7" ht="12.75">
      <c r="A7">
        <v>0.5</v>
      </c>
      <c r="B7">
        <v>12500</v>
      </c>
      <c r="C7">
        <v>12160</v>
      </c>
      <c r="D7">
        <v>10880</v>
      </c>
      <c r="E7">
        <v>8960</v>
      </c>
      <c r="F7">
        <v>6000</v>
      </c>
      <c r="G7" t="s">
        <v>19</v>
      </c>
    </row>
    <row r="8" spans="1:7" ht="12.75">
      <c r="A8">
        <v>1</v>
      </c>
      <c r="B8">
        <v>11840</v>
      </c>
      <c r="C8">
        <v>11520</v>
      </c>
      <c r="D8">
        <v>9920</v>
      </c>
      <c r="E8">
        <v>8000</v>
      </c>
      <c r="F8">
        <v>5760</v>
      </c>
      <c r="G8">
        <v>4800</v>
      </c>
    </row>
    <row r="9" spans="1:7" ht="12.75">
      <c r="A9">
        <v>4</v>
      </c>
      <c r="B9">
        <v>11600</v>
      </c>
      <c r="C9">
        <v>11360</v>
      </c>
      <c r="D9">
        <v>9600</v>
      </c>
      <c r="E9">
        <v>7520</v>
      </c>
      <c r="F9">
        <v>5680</v>
      </c>
      <c r="G9" t="s">
        <v>19</v>
      </c>
    </row>
    <row r="10" spans="1:7" ht="12.75">
      <c r="A10">
        <v>5</v>
      </c>
      <c r="B10">
        <v>11580</v>
      </c>
      <c r="C10">
        <v>11260</v>
      </c>
      <c r="D10">
        <v>9536</v>
      </c>
      <c r="E10">
        <v>7296</v>
      </c>
      <c r="F10">
        <v>5568</v>
      </c>
      <c r="G10">
        <v>4224</v>
      </c>
    </row>
    <row r="11" spans="1:7" ht="12.75">
      <c r="A11">
        <v>10</v>
      </c>
      <c r="B11">
        <v>11520</v>
      </c>
      <c r="C11">
        <v>11230</v>
      </c>
      <c r="D11">
        <v>9408</v>
      </c>
      <c r="E11">
        <v>7232</v>
      </c>
      <c r="F11">
        <v>5472</v>
      </c>
      <c r="G11">
        <v>4160</v>
      </c>
    </row>
    <row r="12" spans="1:7" ht="12.75">
      <c r="A12">
        <v>20</v>
      </c>
      <c r="B12">
        <v>11470</v>
      </c>
      <c r="C12">
        <v>11200</v>
      </c>
      <c r="D12">
        <v>9360</v>
      </c>
      <c r="E12">
        <v>7200</v>
      </c>
      <c r="F12">
        <v>5360</v>
      </c>
      <c r="G12">
        <v>4112</v>
      </c>
    </row>
    <row r="13" spans="1:7" ht="12.75">
      <c r="A13">
        <v>50</v>
      </c>
      <c r="B13" t="s">
        <v>19</v>
      </c>
      <c r="C13" t="s">
        <v>19</v>
      </c>
      <c r="D13" t="s">
        <v>19</v>
      </c>
      <c r="E13" t="s">
        <v>19</v>
      </c>
      <c r="F13">
        <v>5305</v>
      </c>
      <c r="G13">
        <v>4040</v>
      </c>
    </row>
    <row r="14" spans="1:7" ht="12.75">
      <c r="A14">
        <v>60</v>
      </c>
      <c r="B14" t="s">
        <v>19</v>
      </c>
      <c r="C14" t="s">
        <v>19</v>
      </c>
      <c r="D14" t="s">
        <v>19</v>
      </c>
      <c r="E14" t="s">
        <v>19</v>
      </c>
      <c r="F14">
        <v>5270</v>
      </c>
      <c r="G14">
        <v>4000</v>
      </c>
    </row>
    <row r="15" spans="1:7" ht="12.75">
      <c r="A15">
        <v>80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3" sqref="D23"/>
    </sheetView>
  </sheetViews>
  <sheetFormatPr defaultColWidth="9.140625" defaultRowHeight="12.75"/>
  <sheetData>
    <row r="1" spans="1:8" ht="12.75">
      <c r="A1" s="1"/>
      <c r="B1" s="1" t="s">
        <v>20</v>
      </c>
      <c r="C1" s="1"/>
      <c r="D1" s="1" t="s">
        <v>21</v>
      </c>
      <c r="E1" s="1"/>
      <c r="F1" s="1"/>
      <c r="G1" s="1"/>
      <c r="H1" s="1"/>
    </row>
    <row r="2" spans="1:8" ht="12.75">
      <c r="A2" s="1" t="s">
        <v>0</v>
      </c>
      <c r="B2" s="19">
        <v>22.4</v>
      </c>
      <c r="C2" s="19">
        <v>25</v>
      </c>
      <c r="D2" s="19">
        <v>35</v>
      </c>
      <c r="E2" s="19">
        <v>60</v>
      </c>
      <c r="F2" s="19">
        <v>75</v>
      </c>
      <c r="G2" s="19">
        <v>90</v>
      </c>
      <c r="H2" s="1"/>
    </row>
    <row r="3" spans="1:8" ht="12.75">
      <c r="A3" s="19">
        <v>5</v>
      </c>
      <c r="B3" s="1">
        <v>1024</v>
      </c>
      <c r="C3" s="1">
        <v>960</v>
      </c>
      <c r="D3" s="1">
        <v>768</v>
      </c>
      <c r="E3" s="1">
        <v>544</v>
      </c>
      <c r="F3" s="1">
        <v>416</v>
      </c>
      <c r="G3" s="1">
        <v>320</v>
      </c>
      <c r="H3" s="1"/>
    </row>
    <row r="4" spans="1:8" ht="12.75">
      <c r="A4" s="19">
        <v>10</v>
      </c>
      <c r="B4" s="1">
        <v>1056</v>
      </c>
      <c r="C4" s="1">
        <v>992</v>
      </c>
      <c r="D4" s="1">
        <v>815</v>
      </c>
      <c r="E4" s="1">
        <v>544</v>
      </c>
      <c r="F4" s="1">
        <v>416</v>
      </c>
      <c r="G4" s="1">
        <v>335</v>
      </c>
      <c r="H4" s="1"/>
    </row>
    <row r="5" spans="1:8" ht="12.75">
      <c r="A5" s="19">
        <v>20</v>
      </c>
      <c r="B5" s="1">
        <v>1040</v>
      </c>
      <c r="C5" s="1">
        <v>1000</v>
      </c>
      <c r="D5" s="1">
        <v>816</v>
      </c>
      <c r="E5" s="1">
        <v>544</v>
      </c>
      <c r="F5" s="1">
        <v>432</v>
      </c>
      <c r="G5" s="1">
        <v>352</v>
      </c>
      <c r="H5" s="1"/>
    </row>
    <row r="6" spans="1:8" ht="12.75">
      <c r="A6" s="19">
        <v>50</v>
      </c>
      <c r="B6" s="1">
        <v>1035</v>
      </c>
      <c r="C6" s="1">
        <v>992</v>
      </c>
      <c r="D6" s="1">
        <v>815</v>
      </c>
      <c r="E6" s="1">
        <v>547</v>
      </c>
      <c r="F6" s="1">
        <v>438</v>
      </c>
      <c r="G6" s="1">
        <v>355</v>
      </c>
      <c r="H6" s="1"/>
    </row>
    <row r="7" spans="1:8" ht="12.75">
      <c r="A7" s="19">
        <v>60</v>
      </c>
      <c r="B7" s="1">
        <v>1034</v>
      </c>
      <c r="C7" s="1">
        <v>989</v>
      </c>
      <c r="D7" s="1">
        <v>816</v>
      </c>
      <c r="E7" s="1">
        <v>541</v>
      </c>
      <c r="F7" s="1">
        <v>435</v>
      </c>
      <c r="G7" s="1">
        <v>352</v>
      </c>
      <c r="H7" s="1"/>
    </row>
    <row r="8" spans="1:8" ht="12.75">
      <c r="A8" s="19">
        <v>100</v>
      </c>
      <c r="B8" s="1">
        <v>1031</v>
      </c>
      <c r="C8" s="1">
        <v>986</v>
      </c>
      <c r="D8" s="1">
        <v>814</v>
      </c>
      <c r="E8" s="1">
        <v>539</v>
      </c>
      <c r="F8" s="1">
        <v>430</v>
      </c>
      <c r="G8" s="1">
        <v>350</v>
      </c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 t="s">
        <v>20</v>
      </c>
      <c r="D10" s="1"/>
      <c r="E10" s="1" t="s">
        <v>22</v>
      </c>
      <c r="F10" s="1"/>
      <c r="G10" s="1"/>
      <c r="H10" s="1"/>
    </row>
    <row r="11" spans="1:8" ht="12.75">
      <c r="A11" s="1" t="s">
        <v>0</v>
      </c>
      <c r="B11" s="1" t="s">
        <v>23</v>
      </c>
      <c r="C11" s="19">
        <v>22.4</v>
      </c>
      <c r="D11" s="19">
        <v>25</v>
      </c>
      <c r="E11" s="19">
        <v>35</v>
      </c>
      <c r="F11" s="19">
        <v>60</v>
      </c>
      <c r="G11" s="19">
        <v>75</v>
      </c>
      <c r="H11" s="19">
        <v>90</v>
      </c>
    </row>
    <row r="12" spans="1:8" ht="12.75">
      <c r="A12" s="19">
        <v>5</v>
      </c>
      <c r="B12" s="20">
        <f aca="true" t="shared" si="0" ref="B12:B17">A12*2/60*3.14159</f>
        <v>0.5235983333333333</v>
      </c>
      <c r="C12" s="1">
        <v>1.5</v>
      </c>
      <c r="D12" s="1">
        <v>1.5</v>
      </c>
      <c r="E12" s="1">
        <v>1.2</v>
      </c>
      <c r="F12" s="1">
        <v>0.8</v>
      </c>
      <c r="G12" s="1">
        <v>0.6</v>
      </c>
      <c r="H12" s="1">
        <v>0.5</v>
      </c>
    </row>
    <row r="13" spans="1:8" ht="12.75">
      <c r="A13" s="19">
        <v>10</v>
      </c>
      <c r="B13" s="20">
        <f t="shared" si="0"/>
        <v>1.0471966666666666</v>
      </c>
      <c r="C13" s="1">
        <v>3.2</v>
      </c>
      <c r="D13" s="1">
        <v>3.1</v>
      </c>
      <c r="E13" s="1">
        <v>2.5</v>
      </c>
      <c r="F13" s="1">
        <v>1.7</v>
      </c>
      <c r="G13" s="1">
        <v>1.3</v>
      </c>
      <c r="H13" s="1">
        <v>1.1</v>
      </c>
    </row>
    <row r="14" spans="1:8" ht="12.75">
      <c r="A14" s="19">
        <v>20</v>
      </c>
      <c r="B14" s="20">
        <f t="shared" si="0"/>
        <v>2.094393333333333</v>
      </c>
      <c r="C14" s="1">
        <v>6.5</v>
      </c>
      <c r="D14" s="1">
        <v>6.2</v>
      </c>
      <c r="E14" s="1">
        <v>5.1</v>
      </c>
      <c r="F14" s="1">
        <v>3.4</v>
      </c>
      <c r="G14" s="1">
        <v>2.7</v>
      </c>
      <c r="H14" s="1">
        <v>2.2</v>
      </c>
    </row>
    <row r="15" spans="1:8" ht="12.75">
      <c r="A15" s="19">
        <v>50</v>
      </c>
      <c r="B15" s="20">
        <f t="shared" si="0"/>
        <v>5.235983333333333</v>
      </c>
      <c r="C15" s="1">
        <v>16.2</v>
      </c>
      <c r="D15" s="1">
        <v>15.5</v>
      </c>
      <c r="E15" s="1">
        <v>12.8</v>
      </c>
      <c r="F15" s="1">
        <v>8.5</v>
      </c>
      <c r="G15" s="1">
        <v>6.8</v>
      </c>
      <c r="H15" s="1">
        <v>5.6</v>
      </c>
    </row>
    <row r="16" spans="1:8" ht="12.75">
      <c r="A16" s="19">
        <v>60</v>
      </c>
      <c r="B16" s="20">
        <f t="shared" si="0"/>
        <v>6.28318</v>
      </c>
      <c r="C16" s="1">
        <v>19.4</v>
      </c>
      <c r="D16" s="1">
        <v>18.5</v>
      </c>
      <c r="E16" s="1">
        <v>15.3</v>
      </c>
      <c r="F16" s="1">
        <v>10.2</v>
      </c>
      <c r="G16" s="1">
        <v>8.2</v>
      </c>
      <c r="H16" s="1">
        <v>6.6</v>
      </c>
    </row>
    <row r="17" spans="1:8" ht="12.75">
      <c r="A17" s="19">
        <v>100</v>
      </c>
      <c r="B17" s="20">
        <f t="shared" si="0"/>
        <v>10.471966666666667</v>
      </c>
      <c r="C17" s="1">
        <v>32.3</v>
      </c>
      <c r="D17" s="1">
        <v>30.9</v>
      </c>
      <c r="E17" s="1">
        <v>25.5</v>
      </c>
      <c r="F17" s="1">
        <v>16.8</v>
      </c>
      <c r="G17" s="1">
        <v>3.5</v>
      </c>
      <c r="H17" s="1">
        <v>10.9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bstephen</dc:creator>
  <cp:keywords/>
  <dc:description/>
  <cp:lastModifiedBy>Beaucage</cp:lastModifiedBy>
  <dcterms:created xsi:type="dcterms:W3CDTF">2005-01-05T22:01:17Z</dcterms:created>
  <dcterms:modified xsi:type="dcterms:W3CDTF">2005-01-07T19:58:53Z</dcterms:modified>
  <cp:category/>
  <cp:version/>
  <cp:contentType/>
  <cp:contentStatus/>
</cp:coreProperties>
</file>